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Blad1" sheetId="1" r:id="rId1"/>
    <sheet name="Grafieken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  <c r="H53"/>
  <c r="H54" s="1"/>
</calcChain>
</file>

<file path=xl/sharedStrings.xml><?xml version="1.0" encoding="utf-8"?>
<sst xmlns="http://schemas.openxmlformats.org/spreadsheetml/2006/main" count="21" uniqueCount="19">
  <si>
    <t>datum</t>
  </si>
  <si>
    <t>week</t>
  </si>
  <si>
    <t>huizen</t>
  </si>
  <si>
    <t>gebruikers</t>
  </si>
  <si>
    <t>aantal kosten</t>
  </si>
  <si>
    <t>totaalbedrag</t>
  </si>
  <si>
    <t>totaal deelnemers</t>
  </si>
  <si>
    <t>unieke deelnemers</t>
  </si>
  <si>
    <t>verstuurde mailtjes</t>
  </si>
  <si>
    <t>gebruikers per kosten</t>
  </si>
  <si>
    <t>aantal gebruikers per groep</t>
  </si>
  <si>
    <t>personen met schuld</t>
  </si>
  <si>
    <t>€</t>
  </si>
  <si>
    <t>gem. kosten per gebruiker per maand</t>
  </si>
  <si>
    <t>gem. schuld per gebruiker</t>
  </si>
  <si>
    <t>gem. kosten per gebruiker</t>
  </si>
  <si>
    <t>met schuld</t>
  </si>
  <si>
    <t>zonder schuld</t>
  </si>
  <si>
    <t>kosten/gebruikers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</si>
</sst>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9" fontId="0" fillId="0" borderId="0" xfId="0" applyNumberFormat="1"/>
    <xf numFmtId="9" fontId="1" fillId="0" borderId="0" xfId="0" applyNumberFormat="1" applyFont="1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tx>
        <c:rich>
          <a:bodyPr/>
          <a:lstStyle/>
          <a:p>
            <a:pPr>
              <a:defRPr/>
            </a:pPr>
            <a:r>
              <a:rPr lang="nl-NL"/>
              <a:t>aantal</a:t>
            </a:r>
            <a:r>
              <a:rPr lang="nl-NL" baseline="0"/>
              <a:t> gebruikers</a:t>
            </a:r>
            <a:endParaRPr lang="nl-NL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Blad1!$C$1</c:f>
              <c:strCache>
                <c:ptCount val="1"/>
                <c:pt idx="0">
                  <c:v>huizen</c:v>
                </c:pt>
              </c:strCache>
            </c:strRef>
          </c:tx>
          <c:marker>
            <c:symbol val="none"/>
          </c:marker>
          <c:cat>
            <c:numRef>
              <c:f>Blad1!$B$2:$B$16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Blad1!$C$2:$C$16</c:f>
              <c:numCache>
                <c:formatCode>General</c:formatCode>
                <c:ptCount val="15"/>
                <c:pt idx="0">
                  <c:v>3</c:v>
                </c:pt>
                <c:pt idx="1">
                  <c:v>8</c:v>
                </c:pt>
                <c:pt idx="2">
                  <c:v>24</c:v>
                </c:pt>
                <c:pt idx="3">
                  <c:v>41</c:v>
                </c:pt>
                <c:pt idx="4">
                  <c:v>88</c:v>
                </c:pt>
                <c:pt idx="5">
                  <c:v>111</c:v>
                </c:pt>
                <c:pt idx="6">
                  <c:v>121</c:v>
                </c:pt>
                <c:pt idx="7">
                  <c:v>135</c:v>
                </c:pt>
                <c:pt idx="8">
                  <c:v>153</c:v>
                </c:pt>
                <c:pt idx="9">
                  <c:v>164</c:v>
                </c:pt>
                <c:pt idx="10">
                  <c:v>185</c:v>
                </c:pt>
                <c:pt idx="11">
                  <c:v>207</c:v>
                </c:pt>
                <c:pt idx="12">
                  <c:v>234</c:v>
                </c:pt>
                <c:pt idx="13">
                  <c:v>244</c:v>
                </c:pt>
                <c:pt idx="14">
                  <c:v>266</c:v>
                </c:pt>
              </c:numCache>
            </c:numRef>
          </c:val>
        </c:ser>
        <c:ser>
          <c:idx val="1"/>
          <c:order val="1"/>
          <c:tx>
            <c:strRef>
              <c:f>Blad1!$D$1</c:f>
              <c:strCache>
                <c:ptCount val="1"/>
                <c:pt idx="0">
                  <c:v>gebruikers</c:v>
                </c:pt>
              </c:strCache>
            </c:strRef>
          </c:tx>
          <c:marker>
            <c:symbol val="none"/>
          </c:marker>
          <c:cat>
            <c:numRef>
              <c:f>Blad1!$B$2:$B$16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Blad1!$D$2:$D$16</c:f>
              <c:numCache>
                <c:formatCode>General</c:formatCode>
                <c:ptCount val="15"/>
                <c:pt idx="0">
                  <c:v>21</c:v>
                </c:pt>
                <c:pt idx="1">
                  <c:v>41</c:v>
                </c:pt>
                <c:pt idx="2">
                  <c:v>115</c:v>
                </c:pt>
                <c:pt idx="3">
                  <c:v>197</c:v>
                </c:pt>
                <c:pt idx="4">
                  <c:v>408</c:v>
                </c:pt>
                <c:pt idx="5">
                  <c:v>499</c:v>
                </c:pt>
                <c:pt idx="6">
                  <c:v>550</c:v>
                </c:pt>
                <c:pt idx="7">
                  <c:v>624</c:v>
                </c:pt>
                <c:pt idx="8">
                  <c:v>690</c:v>
                </c:pt>
                <c:pt idx="9">
                  <c:v>746</c:v>
                </c:pt>
                <c:pt idx="10">
                  <c:v>833</c:v>
                </c:pt>
                <c:pt idx="11">
                  <c:v>927</c:v>
                </c:pt>
                <c:pt idx="12">
                  <c:v>1031</c:v>
                </c:pt>
                <c:pt idx="13">
                  <c:v>1101</c:v>
                </c:pt>
                <c:pt idx="14">
                  <c:v>1169</c:v>
                </c:pt>
              </c:numCache>
            </c:numRef>
          </c:val>
        </c:ser>
        <c:marker val="1"/>
        <c:axId val="70226304"/>
        <c:axId val="70227840"/>
      </c:lineChart>
      <c:catAx>
        <c:axId val="70226304"/>
        <c:scaling>
          <c:orientation val="minMax"/>
        </c:scaling>
        <c:axPos val="b"/>
        <c:numFmt formatCode="General" sourceLinked="1"/>
        <c:tickLblPos val="nextTo"/>
        <c:crossAx val="70227840"/>
        <c:crosses val="autoZero"/>
        <c:auto val="1"/>
        <c:lblAlgn val="ctr"/>
        <c:lblOffset val="100"/>
      </c:catAx>
      <c:valAx>
        <c:axId val="70227840"/>
        <c:scaling>
          <c:orientation val="minMax"/>
        </c:scaling>
        <c:axPos val="l"/>
        <c:majorGridlines/>
        <c:numFmt formatCode="General" sourceLinked="1"/>
        <c:tickLblPos val="nextTo"/>
        <c:crossAx val="70226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Blad1!$C$19</c:f>
              <c:strCache>
                <c:ptCount val="1"/>
                <c:pt idx="0">
                  <c:v>aantal kosten</c:v>
                </c:pt>
              </c:strCache>
            </c:strRef>
          </c:tx>
          <c:marker>
            <c:symbol val="none"/>
          </c:marker>
          <c:cat>
            <c:numRef>
              <c:f>Blad1!$B$20:$B$34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Blad1!$C$20:$C$34</c:f>
              <c:numCache>
                <c:formatCode>General</c:formatCode>
                <c:ptCount val="15"/>
                <c:pt idx="0">
                  <c:v>183</c:v>
                </c:pt>
                <c:pt idx="1">
                  <c:v>228</c:v>
                </c:pt>
                <c:pt idx="2">
                  <c:v>287</c:v>
                </c:pt>
                <c:pt idx="3">
                  <c:v>455</c:v>
                </c:pt>
                <c:pt idx="4">
                  <c:v>1074</c:v>
                </c:pt>
                <c:pt idx="5">
                  <c:v>1533</c:v>
                </c:pt>
                <c:pt idx="6">
                  <c:v>1974</c:v>
                </c:pt>
                <c:pt idx="7">
                  <c:v>2486</c:v>
                </c:pt>
                <c:pt idx="8">
                  <c:v>2917</c:v>
                </c:pt>
                <c:pt idx="9">
                  <c:v>3251</c:v>
                </c:pt>
                <c:pt idx="10">
                  <c:v>3819</c:v>
                </c:pt>
                <c:pt idx="11">
                  <c:v>4266</c:v>
                </c:pt>
                <c:pt idx="12">
                  <c:v>4764</c:v>
                </c:pt>
                <c:pt idx="13">
                  <c:v>5264</c:v>
                </c:pt>
                <c:pt idx="14">
                  <c:v>5763</c:v>
                </c:pt>
              </c:numCache>
            </c:numRef>
          </c:val>
        </c:ser>
        <c:marker val="1"/>
        <c:axId val="70244224"/>
        <c:axId val="70245760"/>
      </c:lineChart>
      <c:catAx>
        <c:axId val="70244224"/>
        <c:scaling>
          <c:orientation val="minMax"/>
        </c:scaling>
        <c:axPos val="b"/>
        <c:numFmt formatCode="General" sourceLinked="1"/>
        <c:tickLblPos val="nextTo"/>
        <c:crossAx val="70245760"/>
        <c:crosses val="autoZero"/>
        <c:auto val="1"/>
        <c:lblAlgn val="ctr"/>
        <c:lblOffset val="100"/>
      </c:catAx>
      <c:valAx>
        <c:axId val="70245760"/>
        <c:scaling>
          <c:orientation val="minMax"/>
        </c:scaling>
        <c:axPos val="l"/>
        <c:majorGridlines/>
        <c:numFmt formatCode="General" sourceLinked="1"/>
        <c:tickLblPos val="nextTo"/>
        <c:crossAx val="70244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Blad1!$G$19</c:f>
              <c:strCache>
                <c:ptCount val="1"/>
                <c:pt idx="0">
                  <c:v>verstuurde mailtjes</c:v>
                </c:pt>
              </c:strCache>
            </c:strRef>
          </c:tx>
          <c:marker>
            <c:symbol val="none"/>
          </c:marker>
          <c:cat>
            <c:numRef>
              <c:f>Blad1!$B$20:$B$34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Blad1!$G$20:$G$34</c:f>
              <c:numCache>
                <c:formatCode>General</c:formatCode>
                <c:ptCount val="15"/>
                <c:pt idx="0">
                  <c:v>62</c:v>
                </c:pt>
                <c:pt idx="1">
                  <c:v>238</c:v>
                </c:pt>
                <c:pt idx="2">
                  <c:v>524</c:v>
                </c:pt>
                <c:pt idx="3">
                  <c:v>1117</c:v>
                </c:pt>
                <c:pt idx="4">
                  <c:v>2731</c:v>
                </c:pt>
                <c:pt idx="5">
                  <c:v>4151</c:v>
                </c:pt>
                <c:pt idx="6">
                  <c:v>5502</c:v>
                </c:pt>
                <c:pt idx="7">
                  <c:v>7078</c:v>
                </c:pt>
                <c:pt idx="8">
                  <c:v>8490</c:v>
                </c:pt>
                <c:pt idx="9">
                  <c:v>9701</c:v>
                </c:pt>
                <c:pt idx="10">
                  <c:v>11474</c:v>
                </c:pt>
                <c:pt idx="11">
                  <c:v>13134</c:v>
                </c:pt>
                <c:pt idx="12">
                  <c:v>15047</c:v>
                </c:pt>
                <c:pt idx="13">
                  <c:v>16978</c:v>
                </c:pt>
                <c:pt idx="14">
                  <c:v>19033</c:v>
                </c:pt>
              </c:numCache>
            </c:numRef>
          </c:val>
        </c:ser>
        <c:marker val="1"/>
        <c:axId val="68836352"/>
        <c:axId val="68838144"/>
      </c:lineChart>
      <c:catAx>
        <c:axId val="68836352"/>
        <c:scaling>
          <c:orientation val="minMax"/>
        </c:scaling>
        <c:axPos val="b"/>
        <c:numFmt formatCode="General" sourceLinked="1"/>
        <c:tickLblPos val="nextTo"/>
        <c:crossAx val="68838144"/>
        <c:crosses val="autoZero"/>
        <c:auto val="1"/>
        <c:lblAlgn val="ctr"/>
        <c:lblOffset val="100"/>
      </c:catAx>
      <c:valAx>
        <c:axId val="68838144"/>
        <c:scaling>
          <c:orientation val="minMax"/>
        </c:scaling>
        <c:axPos val="l"/>
        <c:majorGridlines/>
        <c:numFmt formatCode="General" sourceLinked="1"/>
        <c:tickLblPos val="nextTo"/>
        <c:crossAx val="68836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Blad1!$E$19</c:f>
              <c:strCache>
                <c:ptCount val="1"/>
                <c:pt idx="0">
                  <c:v>totaal deelnemers</c:v>
                </c:pt>
              </c:strCache>
            </c:strRef>
          </c:tx>
          <c:marker>
            <c:symbol val="none"/>
          </c:marker>
          <c:cat>
            <c:numRef>
              <c:f>Blad1!$B$20:$B$34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Blad1!$E$20:$E$34</c:f>
              <c:numCache>
                <c:formatCode>General</c:formatCode>
                <c:ptCount val="15"/>
                <c:pt idx="0">
                  <c:v>676</c:v>
                </c:pt>
                <c:pt idx="1">
                  <c:v>817</c:v>
                </c:pt>
                <c:pt idx="2">
                  <c:v>983</c:v>
                </c:pt>
                <c:pt idx="3">
                  <c:v>1532</c:v>
                </c:pt>
                <c:pt idx="4">
                  <c:v>3327</c:v>
                </c:pt>
                <c:pt idx="5">
                  <c:v>4931</c:v>
                </c:pt>
                <c:pt idx="6">
                  <c:v>6377</c:v>
                </c:pt>
                <c:pt idx="7">
                  <c:v>8167</c:v>
                </c:pt>
                <c:pt idx="8">
                  <c:v>9662</c:v>
                </c:pt>
                <c:pt idx="9">
                  <c:v>11421</c:v>
                </c:pt>
                <c:pt idx="10">
                  <c:v>13219</c:v>
                </c:pt>
                <c:pt idx="11">
                  <c:v>15071</c:v>
                </c:pt>
                <c:pt idx="12">
                  <c:v>16718</c:v>
                </c:pt>
                <c:pt idx="13">
                  <c:v>18495</c:v>
                </c:pt>
                <c:pt idx="14">
                  <c:v>20172</c:v>
                </c:pt>
              </c:numCache>
            </c:numRef>
          </c:val>
        </c:ser>
        <c:marker val="1"/>
        <c:axId val="68858240"/>
        <c:axId val="68859776"/>
      </c:lineChart>
      <c:catAx>
        <c:axId val="68858240"/>
        <c:scaling>
          <c:orientation val="minMax"/>
        </c:scaling>
        <c:axPos val="b"/>
        <c:numFmt formatCode="General" sourceLinked="1"/>
        <c:tickLblPos val="nextTo"/>
        <c:crossAx val="68859776"/>
        <c:crosses val="autoZero"/>
        <c:auto val="1"/>
        <c:lblAlgn val="ctr"/>
        <c:lblOffset val="100"/>
      </c:catAx>
      <c:valAx>
        <c:axId val="68859776"/>
        <c:scaling>
          <c:orientation val="minMax"/>
        </c:scaling>
        <c:axPos val="l"/>
        <c:majorGridlines/>
        <c:numFmt formatCode="General" sourceLinked="1"/>
        <c:tickLblPos val="nextTo"/>
        <c:crossAx val="68858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Blad1!$F$19</c:f>
              <c:strCache>
                <c:ptCount val="1"/>
                <c:pt idx="0">
                  <c:v>unieke deelnemers</c:v>
                </c:pt>
              </c:strCache>
            </c:strRef>
          </c:tx>
          <c:marker>
            <c:symbol val="none"/>
          </c:marker>
          <c:cat>
            <c:numRef>
              <c:f>Blad1!$B$20:$B$34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Blad1!$F$20:$F$34</c:f>
              <c:numCache>
                <c:formatCode>General</c:formatCode>
                <c:ptCount val="15"/>
                <c:pt idx="0">
                  <c:v>240</c:v>
                </c:pt>
                <c:pt idx="1">
                  <c:v>255</c:v>
                </c:pt>
                <c:pt idx="2">
                  <c:v>278</c:v>
                </c:pt>
                <c:pt idx="3">
                  <c:v>331</c:v>
                </c:pt>
                <c:pt idx="4">
                  <c:v>450</c:v>
                </c:pt>
                <c:pt idx="5">
                  <c:v>524</c:v>
                </c:pt>
                <c:pt idx="6">
                  <c:v>571</c:v>
                </c:pt>
                <c:pt idx="7">
                  <c:v>618</c:v>
                </c:pt>
                <c:pt idx="8">
                  <c:v>693</c:v>
                </c:pt>
                <c:pt idx="9">
                  <c:v>745</c:v>
                </c:pt>
                <c:pt idx="10">
                  <c:v>810</c:v>
                </c:pt>
                <c:pt idx="11">
                  <c:v>871</c:v>
                </c:pt>
                <c:pt idx="12">
                  <c:v>912</c:v>
                </c:pt>
                <c:pt idx="13">
                  <c:v>945</c:v>
                </c:pt>
                <c:pt idx="14">
                  <c:v>998</c:v>
                </c:pt>
              </c:numCache>
            </c:numRef>
          </c:val>
        </c:ser>
        <c:marker val="1"/>
        <c:axId val="70796800"/>
        <c:axId val="70798336"/>
      </c:lineChart>
      <c:catAx>
        <c:axId val="70796800"/>
        <c:scaling>
          <c:orientation val="minMax"/>
        </c:scaling>
        <c:axPos val="b"/>
        <c:numFmt formatCode="General" sourceLinked="1"/>
        <c:tickLblPos val="nextTo"/>
        <c:crossAx val="70798336"/>
        <c:crosses val="autoZero"/>
        <c:auto val="1"/>
        <c:lblAlgn val="ctr"/>
        <c:lblOffset val="100"/>
      </c:catAx>
      <c:valAx>
        <c:axId val="70798336"/>
        <c:scaling>
          <c:orientation val="minMax"/>
        </c:scaling>
        <c:axPos val="l"/>
        <c:majorGridlines/>
        <c:numFmt formatCode="General" sourceLinked="1"/>
        <c:tickLblPos val="nextTo"/>
        <c:crossAx val="70796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Blad1!$D$19</c:f>
              <c:strCache>
                <c:ptCount val="1"/>
                <c:pt idx="0">
                  <c:v>totaalbedrag</c:v>
                </c:pt>
              </c:strCache>
            </c:strRef>
          </c:tx>
          <c:marker>
            <c:symbol val="none"/>
          </c:marker>
          <c:cat>
            <c:numRef>
              <c:f>Blad1!$B$20:$B$34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Blad1!$D$20:$D$34</c:f>
              <c:numCache>
                <c:formatCode>#,##0.00</c:formatCode>
                <c:ptCount val="15"/>
                <c:pt idx="0">
                  <c:v>62.77</c:v>
                </c:pt>
                <c:pt idx="1">
                  <c:v>1544.96</c:v>
                </c:pt>
                <c:pt idx="2">
                  <c:v>1987.05</c:v>
                </c:pt>
                <c:pt idx="3">
                  <c:v>5056.8100000000004</c:v>
                </c:pt>
                <c:pt idx="4">
                  <c:v>17361.310000000001</c:v>
                </c:pt>
                <c:pt idx="5">
                  <c:v>29240.37</c:v>
                </c:pt>
                <c:pt idx="6">
                  <c:v>53107.12</c:v>
                </c:pt>
                <c:pt idx="7">
                  <c:v>67671.399999999994</c:v>
                </c:pt>
                <c:pt idx="8">
                  <c:v>76612.639999999999</c:v>
                </c:pt>
                <c:pt idx="9">
                  <c:v>90069.11</c:v>
                </c:pt>
                <c:pt idx="10">
                  <c:v>112266.83</c:v>
                </c:pt>
                <c:pt idx="11">
                  <c:v>123618.56</c:v>
                </c:pt>
                <c:pt idx="12">
                  <c:v>135341.76000000001</c:v>
                </c:pt>
                <c:pt idx="13">
                  <c:v>153445.65</c:v>
                </c:pt>
                <c:pt idx="14">
                  <c:v>177242.62</c:v>
                </c:pt>
              </c:numCache>
            </c:numRef>
          </c:val>
        </c:ser>
        <c:marker val="1"/>
        <c:axId val="70810240"/>
        <c:axId val="70816128"/>
      </c:lineChart>
      <c:catAx>
        <c:axId val="70810240"/>
        <c:scaling>
          <c:orientation val="minMax"/>
        </c:scaling>
        <c:axPos val="b"/>
        <c:numFmt formatCode="General" sourceLinked="1"/>
        <c:tickLblPos val="nextTo"/>
        <c:crossAx val="70816128"/>
        <c:crosses val="autoZero"/>
        <c:auto val="1"/>
        <c:lblAlgn val="ctr"/>
        <c:lblOffset val="100"/>
      </c:catAx>
      <c:valAx>
        <c:axId val="70816128"/>
        <c:scaling>
          <c:orientation val="minMax"/>
        </c:scaling>
        <c:axPos val="l"/>
        <c:majorGridlines/>
        <c:numFmt formatCode="#,##0.00" sourceLinked="1"/>
        <c:tickLblPos val="nextTo"/>
        <c:crossAx val="70810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barChart>
        <c:barDir val="col"/>
        <c:grouping val="clustered"/>
        <c:ser>
          <c:idx val="0"/>
          <c:order val="0"/>
          <c:tx>
            <c:strRef>
              <c:f>Blad1!$D$40</c:f>
              <c:strCache>
                <c:ptCount val="1"/>
                <c:pt idx="0">
                  <c:v>gem. schuld per gebruiker</c:v>
                </c:pt>
              </c:strCache>
            </c:strRef>
          </c:tx>
          <c:val>
            <c:numRef>
              <c:f>Blad1!$E$40</c:f>
              <c:numCache>
                <c:formatCode>General</c:formatCode>
                <c:ptCount val="1"/>
                <c:pt idx="0">
                  <c:v>30.21</c:v>
                </c:pt>
              </c:numCache>
            </c:numRef>
          </c:val>
        </c:ser>
        <c:ser>
          <c:idx val="1"/>
          <c:order val="1"/>
          <c:tx>
            <c:strRef>
              <c:f>Blad1!$D$44</c:f>
              <c:strCache>
                <c:ptCount val="1"/>
                <c:pt idx="0">
                  <c:v>gem. kosten per gebruiker</c:v>
                </c:pt>
              </c:strCache>
            </c:strRef>
          </c:tx>
          <c:val>
            <c:numRef>
              <c:f>Blad1!$E$44</c:f>
              <c:numCache>
                <c:formatCode>General</c:formatCode>
                <c:ptCount val="1"/>
                <c:pt idx="0">
                  <c:v>97.94</c:v>
                </c:pt>
              </c:numCache>
            </c:numRef>
          </c:val>
        </c:ser>
        <c:axId val="70845184"/>
        <c:axId val="70846720"/>
      </c:barChart>
      <c:catAx>
        <c:axId val="70845184"/>
        <c:scaling>
          <c:orientation val="minMax"/>
        </c:scaling>
        <c:delete val="1"/>
        <c:axPos val="b"/>
        <c:tickLblPos val="none"/>
        <c:crossAx val="70846720"/>
        <c:crosses val="autoZero"/>
        <c:auto val="1"/>
        <c:lblAlgn val="ctr"/>
        <c:lblOffset val="100"/>
      </c:catAx>
      <c:valAx>
        <c:axId val="70846720"/>
        <c:scaling>
          <c:orientation val="minMax"/>
        </c:scaling>
        <c:axPos val="l"/>
        <c:majorGridlines/>
        <c:numFmt formatCode="General" sourceLinked="1"/>
        <c:tickLblPos val="nextTo"/>
        <c:crossAx val="70845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/>
            </a:pPr>
            <a:r>
              <a:rPr lang="nl-NL"/>
              <a:t>gebruikers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Blad1!$G$53:$G$54</c:f>
              <c:strCache>
                <c:ptCount val="2"/>
                <c:pt idx="0">
                  <c:v>met schuld</c:v>
                </c:pt>
                <c:pt idx="1">
                  <c:v>zonder schuld</c:v>
                </c:pt>
              </c:strCache>
            </c:strRef>
          </c:cat>
          <c:val>
            <c:numRef>
              <c:f>Blad1!$H$53:$H$54</c:f>
              <c:numCache>
                <c:formatCode>0.0%</c:formatCode>
                <c:ptCount val="2"/>
                <c:pt idx="0">
                  <c:v>0.84986595174262736</c:v>
                </c:pt>
                <c:pt idx="1">
                  <c:v>0.15013404825737264</c:v>
                </c:pt>
              </c:numCache>
            </c:numRef>
          </c:val>
        </c:ser>
        <c:axId val="70891008"/>
        <c:axId val="70892544"/>
      </c:barChart>
      <c:catAx>
        <c:axId val="70891008"/>
        <c:scaling>
          <c:orientation val="minMax"/>
        </c:scaling>
        <c:axPos val="b"/>
        <c:tickLblPos val="nextTo"/>
        <c:crossAx val="70892544"/>
        <c:crosses val="autoZero"/>
        <c:auto val="1"/>
        <c:lblAlgn val="ctr"/>
        <c:lblOffset val="100"/>
      </c:catAx>
      <c:valAx>
        <c:axId val="70892544"/>
        <c:scaling>
          <c:orientation val="minMax"/>
          <c:max val="1"/>
        </c:scaling>
        <c:axPos val="l"/>
        <c:majorGridlines/>
        <c:numFmt formatCode="0.0%" sourceLinked="1"/>
        <c:tickLblPos val="nextTo"/>
        <c:crossAx val="708910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tx>
        <c:rich>
          <a:bodyPr/>
          <a:lstStyle/>
          <a:p>
            <a:pPr>
              <a:defRPr/>
            </a:pPr>
            <a:r>
              <a:rPr lang="nl-NL"/>
              <a:t>aantal</a:t>
            </a:r>
            <a:r>
              <a:rPr lang="nl-NL" baseline="0"/>
              <a:t> kosten per gebruiker</a:t>
            </a:r>
            <a:endParaRPr lang="nl-NL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Blad1!$E$1</c:f>
              <c:strCache>
                <c:ptCount val="1"/>
                <c:pt idx="0">
                  <c:v>kosten/gebruikers</c:v>
                </c:pt>
              </c:strCache>
            </c:strRef>
          </c:tx>
          <c:marker>
            <c:symbol val="none"/>
          </c:marker>
          <c:cat>
            <c:numRef>
              <c:f>Blad1!$B$2:$B$16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Blad1!$E$2:$E$16</c:f>
              <c:numCache>
                <c:formatCode>General</c:formatCode>
                <c:ptCount val="15"/>
                <c:pt idx="0">
                  <c:v>8.7142857142857135</c:v>
                </c:pt>
                <c:pt idx="1">
                  <c:v>5.5609756097560972</c:v>
                </c:pt>
                <c:pt idx="2">
                  <c:v>2.4956521739130433</c:v>
                </c:pt>
                <c:pt idx="3">
                  <c:v>2.3096446700507616</c:v>
                </c:pt>
                <c:pt idx="4">
                  <c:v>2.6323529411764706</c:v>
                </c:pt>
                <c:pt idx="5">
                  <c:v>3.0721442885771544</c:v>
                </c:pt>
                <c:pt idx="6">
                  <c:v>3.5890909090909089</c:v>
                </c:pt>
                <c:pt idx="7">
                  <c:v>3.983974358974359</c:v>
                </c:pt>
                <c:pt idx="8">
                  <c:v>4.2275362318840584</c:v>
                </c:pt>
                <c:pt idx="9">
                  <c:v>4.3579088471849863</c:v>
                </c:pt>
                <c:pt idx="10">
                  <c:v>4.5846338535414164</c:v>
                </c:pt>
                <c:pt idx="11">
                  <c:v>4.6019417475728153</c:v>
                </c:pt>
                <c:pt idx="12">
                  <c:v>4.6207565470417071</c:v>
                </c:pt>
                <c:pt idx="13">
                  <c:v>4.7811080835604001</c:v>
                </c:pt>
                <c:pt idx="14">
                  <c:v>4.929854576561163</c:v>
                </c:pt>
              </c:numCache>
            </c:numRef>
          </c:val>
        </c:ser>
        <c:marker val="1"/>
        <c:axId val="41213312"/>
        <c:axId val="101866112"/>
      </c:lineChart>
      <c:catAx>
        <c:axId val="41213312"/>
        <c:scaling>
          <c:orientation val="minMax"/>
        </c:scaling>
        <c:axPos val="b"/>
        <c:numFmt formatCode="General" sourceLinked="1"/>
        <c:tickLblPos val="nextTo"/>
        <c:crossAx val="101866112"/>
        <c:crosses val="autoZero"/>
        <c:auto val="1"/>
        <c:lblAlgn val="ctr"/>
        <c:lblOffset val="100"/>
      </c:catAx>
      <c:valAx>
        <c:axId val="101866112"/>
        <c:scaling>
          <c:orientation val="minMax"/>
        </c:scaling>
        <c:axPos val="l"/>
        <c:majorGridlines/>
        <c:numFmt formatCode="General" sourceLinked="1"/>
        <c:tickLblPos val="nextTo"/>
        <c:crossAx val="41213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tx>
        <c:rich>
          <a:bodyPr/>
          <a:lstStyle/>
          <a:p>
            <a:pPr>
              <a:defRPr/>
            </a:pPr>
            <a:r>
              <a:rPr lang="nl-NL"/>
              <a:t>aantal</a:t>
            </a:r>
            <a:r>
              <a:rPr lang="nl-NL" baseline="0"/>
              <a:t> gebruikers</a:t>
            </a:r>
            <a:endParaRPr lang="nl-NL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Blad1!$C$1</c:f>
              <c:strCache>
                <c:ptCount val="1"/>
                <c:pt idx="0">
                  <c:v>huizen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Blad1!$B$2:$B$16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Blad1!$C$2:$C$16</c:f>
              <c:numCache>
                <c:formatCode>General</c:formatCode>
                <c:ptCount val="15"/>
                <c:pt idx="0">
                  <c:v>3</c:v>
                </c:pt>
                <c:pt idx="1">
                  <c:v>8</c:v>
                </c:pt>
                <c:pt idx="2">
                  <c:v>24</c:v>
                </c:pt>
                <c:pt idx="3">
                  <c:v>41</c:v>
                </c:pt>
                <c:pt idx="4">
                  <c:v>88</c:v>
                </c:pt>
                <c:pt idx="5">
                  <c:v>111</c:v>
                </c:pt>
                <c:pt idx="6">
                  <c:v>121</c:v>
                </c:pt>
                <c:pt idx="7">
                  <c:v>135</c:v>
                </c:pt>
                <c:pt idx="8">
                  <c:v>153</c:v>
                </c:pt>
                <c:pt idx="9">
                  <c:v>164</c:v>
                </c:pt>
                <c:pt idx="10">
                  <c:v>185</c:v>
                </c:pt>
                <c:pt idx="11">
                  <c:v>207</c:v>
                </c:pt>
                <c:pt idx="12">
                  <c:v>234</c:v>
                </c:pt>
                <c:pt idx="13">
                  <c:v>244</c:v>
                </c:pt>
                <c:pt idx="14">
                  <c:v>266</c:v>
                </c:pt>
              </c:numCache>
            </c:numRef>
          </c:val>
        </c:ser>
        <c:ser>
          <c:idx val="1"/>
          <c:order val="1"/>
          <c:tx>
            <c:strRef>
              <c:f>Blad1!$D$1</c:f>
              <c:strCache>
                <c:ptCount val="1"/>
                <c:pt idx="0">
                  <c:v>gebruikers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Blad1!$B$2:$B$16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Blad1!$D$2:$D$16</c:f>
              <c:numCache>
                <c:formatCode>General</c:formatCode>
                <c:ptCount val="15"/>
                <c:pt idx="0">
                  <c:v>21</c:v>
                </c:pt>
                <c:pt idx="1">
                  <c:v>41</c:v>
                </c:pt>
                <c:pt idx="2">
                  <c:v>115</c:v>
                </c:pt>
                <c:pt idx="3">
                  <c:v>197</c:v>
                </c:pt>
                <c:pt idx="4">
                  <c:v>408</c:v>
                </c:pt>
                <c:pt idx="5">
                  <c:v>499</c:v>
                </c:pt>
                <c:pt idx="6">
                  <c:v>550</c:v>
                </c:pt>
                <c:pt idx="7">
                  <c:v>624</c:v>
                </c:pt>
                <c:pt idx="8">
                  <c:v>690</c:v>
                </c:pt>
                <c:pt idx="9">
                  <c:v>746</c:v>
                </c:pt>
                <c:pt idx="10">
                  <c:v>833</c:v>
                </c:pt>
                <c:pt idx="11">
                  <c:v>927</c:v>
                </c:pt>
                <c:pt idx="12">
                  <c:v>1031</c:v>
                </c:pt>
                <c:pt idx="13">
                  <c:v>1101</c:v>
                </c:pt>
                <c:pt idx="14">
                  <c:v>1169</c:v>
                </c:pt>
              </c:numCache>
            </c:numRef>
          </c:val>
        </c:ser>
        <c:marker val="1"/>
        <c:axId val="70917120"/>
        <c:axId val="70951680"/>
      </c:lineChart>
      <c:catAx>
        <c:axId val="70917120"/>
        <c:scaling>
          <c:orientation val="minMax"/>
        </c:scaling>
        <c:axPos val="b"/>
        <c:numFmt formatCode="General" sourceLinked="1"/>
        <c:tickLblPos val="nextTo"/>
        <c:crossAx val="70951680"/>
        <c:crosses val="autoZero"/>
        <c:auto val="1"/>
        <c:lblAlgn val="ctr"/>
        <c:lblOffset val="100"/>
      </c:catAx>
      <c:valAx>
        <c:axId val="70951680"/>
        <c:scaling>
          <c:orientation val="minMax"/>
        </c:scaling>
        <c:axPos val="l"/>
        <c:majorGridlines/>
        <c:numFmt formatCode="General" sourceLinked="1"/>
        <c:tickLblPos val="nextTo"/>
        <c:crossAx val="70917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tx>
        <c:rich>
          <a:bodyPr/>
          <a:lstStyle/>
          <a:p>
            <a:pPr>
              <a:defRPr/>
            </a:pPr>
            <a:r>
              <a:rPr lang="en-US"/>
              <a:t>aantal ingevoerde kosten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Blad1!$C$19</c:f>
              <c:strCache>
                <c:ptCount val="1"/>
                <c:pt idx="0">
                  <c:v>aantal kosten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Blad1!$B$20:$B$34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Blad1!$C$20:$C$34</c:f>
              <c:numCache>
                <c:formatCode>General</c:formatCode>
                <c:ptCount val="15"/>
                <c:pt idx="0">
                  <c:v>183</c:v>
                </c:pt>
                <c:pt idx="1">
                  <c:v>228</c:v>
                </c:pt>
                <c:pt idx="2">
                  <c:v>287</c:v>
                </c:pt>
                <c:pt idx="3">
                  <c:v>455</c:v>
                </c:pt>
                <c:pt idx="4">
                  <c:v>1074</c:v>
                </c:pt>
                <c:pt idx="5">
                  <c:v>1533</c:v>
                </c:pt>
                <c:pt idx="6">
                  <c:v>1974</c:v>
                </c:pt>
                <c:pt idx="7">
                  <c:v>2486</c:v>
                </c:pt>
                <c:pt idx="8">
                  <c:v>2917</c:v>
                </c:pt>
                <c:pt idx="9">
                  <c:v>3251</c:v>
                </c:pt>
                <c:pt idx="10">
                  <c:v>3819</c:v>
                </c:pt>
                <c:pt idx="11">
                  <c:v>4266</c:v>
                </c:pt>
                <c:pt idx="12">
                  <c:v>4764</c:v>
                </c:pt>
                <c:pt idx="13">
                  <c:v>5264</c:v>
                </c:pt>
                <c:pt idx="14">
                  <c:v>5763</c:v>
                </c:pt>
              </c:numCache>
            </c:numRef>
          </c:val>
        </c:ser>
        <c:marker val="1"/>
        <c:axId val="70988160"/>
        <c:axId val="70989696"/>
      </c:lineChart>
      <c:catAx>
        <c:axId val="70988160"/>
        <c:scaling>
          <c:orientation val="minMax"/>
        </c:scaling>
        <c:axPos val="b"/>
        <c:numFmt formatCode="General" sourceLinked="1"/>
        <c:tickLblPos val="nextTo"/>
        <c:crossAx val="70989696"/>
        <c:crosses val="autoZero"/>
        <c:auto val="1"/>
        <c:lblAlgn val="ctr"/>
        <c:lblOffset val="100"/>
      </c:catAx>
      <c:valAx>
        <c:axId val="70989696"/>
        <c:scaling>
          <c:orientation val="minMax"/>
        </c:scaling>
        <c:axPos val="l"/>
        <c:majorGridlines/>
        <c:numFmt formatCode="General" sourceLinked="1"/>
        <c:tickLblPos val="nextTo"/>
        <c:crossAx val="70988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Blad1!$G$19</c:f>
              <c:strCache>
                <c:ptCount val="1"/>
                <c:pt idx="0">
                  <c:v>verstuurde mailtjes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Blad1!$B$20:$B$34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Blad1!$G$20:$G$34</c:f>
              <c:numCache>
                <c:formatCode>General</c:formatCode>
                <c:ptCount val="15"/>
                <c:pt idx="0">
                  <c:v>62</c:v>
                </c:pt>
                <c:pt idx="1">
                  <c:v>238</c:v>
                </c:pt>
                <c:pt idx="2">
                  <c:v>524</c:v>
                </c:pt>
                <c:pt idx="3">
                  <c:v>1117</c:v>
                </c:pt>
                <c:pt idx="4">
                  <c:v>2731</c:v>
                </c:pt>
                <c:pt idx="5">
                  <c:v>4151</c:v>
                </c:pt>
                <c:pt idx="6">
                  <c:v>5502</c:v>
                </c:pt>
                <c:pt idx="7">
                  <c:v>7078</c:v>
                </c:pt>
                <c:pt idx="8">
                  <c:v>8490</c:v>
                </c:pt>
                <c:pt idx="9">
                  <c:v>9701</c:v>
                </c:pt>
                <c:pt idx="10">
                  <c:v>11474</c:v>
                </c:pt>
                <c:pt idx="11">
                  <c:v>13134</c:v>
                </c:pt>
                <c:pt idx="12">
                  <c:v>15047</c:v>
                </c:pt>
                <c:pt idx="13">
                  <c:v>16978</c:v>
                </c:pt>
                <c:pt idx="14">
                  <c:v>19033</c:v>
                </c:pt>
              </c:numCache>
            </c:numRef>
          </c:val>
        </c:ser>
        <c:marker val="1"/>
        <c:axId val="71009792"/>
        <c:axId val="71011328"/>
      </c:lineChart>
      <c:catAx>
        <c:axId val="71009792"/>
        <c:scaling>
          <c:orientation val="minMax"/>
        </c:scaling>
        <c:axPos val="b"/>
        <c:numFmt formatCode="General" sourceLinked="1"/>
        <c:tickLblPos val="nextTo"/>
        <c:crossAx val="71011328"/>
        <c:crosses val="autoZero"/>
        <c:auto val="1"/>
        <c:lblAlgn val="ctr"/>
        <c:lblOffset val="100"/>
      </c:catAx>
      <c:valAx>
        <c:axId val="71011328"/>
        <c:scaling>
          <c:orientation val="minMax"/>
        </c:scaling>
        <c:axPos val="l"/>
        <c:majorGridlines/>
        <c:numFmt formatCode="General" sourceLinked="1"/>
        <c:tickLblPos val="nextTo"/>
        <c:crossAx val="7100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/>
            </a:pPr>
            <a:r>
              <a:rPr lang="nl-NL"/>
              <a:t>schulden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Blad1!$D$40</c:f>
              <c:strCache>
                <c:ptCount val="1"/>
                <c:pt idx="0">
                  <c:v>gem. schuld per gebruiker</c:v>
                </c:pt>
              </c:strCache>
            </c:strRef>
          </c:tx>
          <c:val>
            <c:numRef>
              <c:f>Blad1!$E$40</c:f>
              <c:numCache>
                <c:formatCode>General</c:formatCode>
                <c:ptCount val="1"/>
                <c:pt idx="0">
                  <c:v>30.21</c:v>
                </c:pt>
              </c:numCache>
            </c:numRef>
          </c:val>
        </c:ser>
        <c:ser>
          <c:idx val="1"/>
          <c:order val="1"/>
          <c:tx>
            <c:strRef>
              <c:f>Blad1!$D$44</c:f>
              <c:strCache>
                <c:ptCount val="1"/>
                <c:pt idx="0">
                  <c:v>gem. kosten per gebruiker</c:v>
                </c:pt>
              </c:strCache>
            </c:strRef>
          </c:tx>
          <c:val>
            <c:numRef>
              <c:f>Blad1!$E$44</c:f>
              <c:numCache>
                <c:formatCode>General</c:formatCode>
                <c:ptCount val="1"/>
                <c:pt idx="0">
                  <c:v>97.94</c:v>
                </c:pt>
              </c:numCache>
            </c:numRef>
          </c:val>
        </c:ser>
        <c:axId val="75632000"/>
        <c:axId val="75646080"/>
      </c:barChart>
      <c:catAx>
        <c:axId val="75632000"/>
        <c:scaling>
          <c:orientation val="minMax"/>
        </c:scaling>
        <c:delete val="1"/>
        <c:axPos val="b"/>
        <c:tickLblPos val="none"/>
        <c:crossAx val="75646080"/>
        <c:crosses val="autoZero"/>
        <c:auto val="1"/>
        <c:lblAlgn val="ctr"/>
        <c:lblOffset val="100"/>
      </c:catAx>
      <c:valAx>
        <c:axId val="75646080"/>
        <c:scaling>
          <c:orientation val="minMax"/>
        </c:scaling>
        <c:axPos val="l"/>
        <c:majorGridlines/>
        <c:numFmt formatCode="General" sourceLinked="1"/>
        <c:tickLblPos val="nextTo"/>
        <c:crossAx val="75632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Blad1!$D$19</c:f>
              <c:strCache>
                <c:ptCount val="1"/>
                <c:pt idx="0">
                  <c:v>totaalbedrag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Blad1!$B$20:$B$34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</c:numCache>
            </c:numRef>
          </c:cat>
          <c:val>
            <c:numRef>
              <c:f>Blad1!$D$20:$D$34</c:f>
              <c:numCache>
                <c:formatCode>#,##0.00</c:formatCode>
                <c:ptCount val="15"/>
                <c:pt idx="0">
                  <c:v>62.77</c:v>
                </c:pt>
                <c:pt idx="1">
                  <c:v>1544.96</c:v>
                </c:pt>
                <c:pt idx="2">
                  <c:v>1987.05</c:v>
                </c:pt>
                <c:pt idx="3">
                  <c:v>5056.8100000000004</c:v>
                </c:pt>
                <c:pt idx="4">
                  <c:v>17361.310000000001</c:v>
                </c:pt>
                <c:pt idx="5">
                  <c:v>29240.37</c:v>
                </c:pt>
                <c:pt idx="6">
                  <c:v>53107.12</c:v>
                </c:pt>
                <c:pt idx="7">
                  <c:v>67671.399999999994</c:v>
                </c:pt>
                <c:pt idx="8">
                  <c:v>76612.639999999999</c:v>
                </c:pt>
                <c:pt idx="9">
                  <c:v>90069.11</c:v>
                </c:pt>
                <c:pt idx="10">
                  <c:v>112266.83</c:v>
                </c:pt>
                <c:pt idx="11">
                  <c:v>123618.56</c:v>
                </c:pt>
                <c:pt idx="12">
                  <c:v>135341.76000000001</c:v>
                </c:pt>
                <c:pt idx="13">
                  <c:v>153445.65</c:v>
                </c:pt>
                <c:pt idx="14">
                  <c:v>177242.62</c:v>
                </c:pt>
              </c:numCache>
            </c:numRef>
          </c:val>
        </c:ser>
        <c:marker val="1"/>
        <c:axId val="75662080"/>
        <c:axId val="75663616"/>
      </c:lineChart>
      <c:catAx>
        <c:axId val="75662080"/>
        <c:scaling>
          <c:orientation val="minMax"/>
        </c:scaling>
        <c:axPos val="b"/>
        <c:numFmt formatCode="General" sourceLinked="1"/>
        <c:tickLblPos val="nextTo"/>
        <c:crossAx val="75663616"/>
        <c:crosses val="autoZero"/>
        <c:auto val="1"/>
        <c:lblAlgn val="ctr"/>
        <c:lblOffset val="100"/>
      </c:catAx>
      <c:valAx>
        <c:axId val="75663616"/>
        <c:scaling>
          <c:orientation val="minMax"/>
        </c:scaling>
        <c:axPos val="l"/>
        <c:majorGridlines/>
        <c:numFmt formatCode="#,##0.00" sourceLinked="1"/>
        <c:tickLblPos val="nextTo"/>
        <c:crossAx val="75662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5"/>
  <c:chart>
    <c:title>
      <c:tx>
        <c:rich>
          <a:bodyPr/>
          <a:lstStyle/>
          <a:p>
            <a:pPr>
              <a:defRPr/>
            </a:pPr>
            <a:r>
              <a:rPr lang="nl-NL"/>
              <a:t>gebruikers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Blad1!$G$53:$G$54</c:f>
              <c:strCache>
                <c:ptCount val="2"/>
                <c:pt idx="0">
                  <c:v>met schuld</c:v>
                </c:pt>
                <c:pt idx="1">
                  <c:v>zonder schuld</c:v>
                </c:pt>
              </c:strCache>
            </c:strRef>
          </c:cat>
          <c:val>
            <c:numRef>
              <c:f>Blad1!$H$53:$H$54</c:f>
              <c:numCache>
                <c:formatCode>0.0%</c:formatCode>
                <c:ptCount val="2"/>
                <c:pt idx="0">
                  <c:v>0.84986595174262736</c:v>
                </c:pt>
                <c:pt idx="1">
                  <c:v>0.15013404825737264</c:v>
                </c:pt>
              </c:numCache>
            </c:numRef>
          </c:val>
        </c:ser>
        <c:axId val="75679616"/>
        <c:axId val="75681152"/>
      </c:barChart>
      <c:catAx>
        <c:axId val="75679616"/>
        <c:scaling>
          <c:orientation val="minMax"/>
        </c:scaling>
        <c:axPos val="b"/>
        <c:tickLblPos val="nextTo"/>
        <c:crossAx val="75681152"/>
        <c:crosses val="autoZero"/>
        <c:auto val="1"/>
        <c:lblAlgn val="ctr"/>
        <c:lblOffset val="100"/>
      </c:catAx>
      <c:valAx>
        <c:axId val="75681152"/>
        <c:scaling>
          <c:orientation val="minMax"/>
        </c:scaling>
        <c:axPos val="l"/>
        <c:majorGridlines/>
        <c:numFmt formatCode="0.0%" sourceLinked="1"/>
        <c:tickLblPos val="nextTo"/>
        <c:crossAx val="7567961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76200</xdr:rowOff>
    </xdr:from>
    <xdr:to>
      <xdr:col>13</xdr:col>
      <xdr:colOff>428625</xdr:colOff>
      <xdr:row>15</xdr:row>
      <xdr:rowOff>152400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0</xdr:row>
      <xdr:rowOff>161925</xdr:rowOff>
    </xdr:from>
    <xdr:to>
      <xdr:col>21</xdr:col>
      <xdr:colOff>571500</xdr:colOff>
      <xdr:row>15</xdr:row>
      <xdr:rowOff>180975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247650</xdr:colOff>
      <xdr:row>17</xdr:row>
      <xdr:rowOff>95250</xdr:rowOff>
    </xdr:from>
    <xdr:to>
      <xdr:col>21</xdr:col>
      <xdr:colOff>552450</xdr:colOff>
      <xdr:row>31</xdr:row>
      <xdr:rowOff>171450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447675</xdr:colOff>
      <xdr:row>31</xdr:row>
      <xdr:rowOff>104775</xdr:rowOff>
    </xdr:from>
    <xdr:to>
      <xdr:col>25</xdr:col>
      <xdr:colOff>142875</xdr:colOff>
      <xdr:row>46</xdr:row>
      <xdr:rowOff>180975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571500</xdr:colOff>
      <xdr:row>16</xdr:row>
      <xdr:rowOff>76200</xdr:rowOff>
    </xdr:from>
    <xdr:to>
      <xdr:col>29</xdr:col>
      <xdr:colOff>266700</xdr:colOff>
      <xdr:row>30</xdr:row>
      <xdr:rowOff>152400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419100</xdr:colOff>
      <xdr:row>1</xdr:row>
      <xdr:rowOff>133350</xdr:rowOff>
    </xdr:from>
    <xdr:to>
      <xdr:col>29</xdr:col>
      <xdr:colOff>114300</xdr:colOff>
      <xdr:row>16</xdr:row>
      <xdr:rowOff>19050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304800</xdr:colOff>
      <xdr:row>32</xdr:row>
      <xdr:rowOff>38100</xdr:rowOff>
    </xdr:from>
    <xdr:to>
      <xdr:col>16</xdr:col>
      <xdr:colOff>0</xdr:colOff>
      <xdr:row>46</xdr:row>
      <xdr:rowOff>114300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504825</xdr:colOff>
      <xdr:row>43</xdr:row>
      <xdr:rowOff>104775</xdr:rowOff>
    </xdr:from>
    <xdr:to>
      <xdr:col>19</xdr:col>
      <xdr:colOff>200025</xdr:colOff>
      <xdr:row>57</xdr:row>
      <xdr:rowOff>180975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352425</xdr:colOff>
      <xdr:row>16</xdr:row>
      <xdr:rowOff>161925</xdr:rowOff>
    </xdr:from>
    <xdr:to>
      <xdr:col>14</xdr:col>
      <xdr:colOff>47625</xdr:colOff>
      <xdr:row>31</xdr:row>
      <xdr:rowOff>47625</xdr:rowOff>
    </xdr:to>
    <xdr:graphicFrame macro="">
      <xdr:nvGraphicFramePr>
        <xdr:cNvPr id="10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8</xdr:col>
      <xdr:colOff>333374</xdr:colOff>
      <xdr:row>15</xdr:row>
      <xdr:rowOff>161925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219075</xdr:colOff>
      <xdr:row>19</xdr:row>
      <xdr:rowOff>142876</xdr:rowOff>
    </xdr:from>
    <xdr:to>
      <xdr:col>26</xdr:col>
      <xdr:colOff>0</xdr:colOff>
      <xdr:row>33</xdr:row>
      <xdr:rowOff>171450</xdr:rowOff>
    </xdr:to>
    <xdr:graphicFrame macro="">
      <xdr:nvGraphicFramePr>
        <xdr:cNvPr id="3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514350</xdr:colOff>
      <xdr:row>18</xdr:row>
      <xdr:rowOff>95250</xdr:rowOff>
    </xdr:from>
    <xdr:to>
      <xdr:col>12</xdr:col>
      <xdr:colOff>590550</xdr:colOff>
      <xdr:row>33</xdr:row>
      <xdr:rowOff>142875</xdr:rowOff>
    </xdr:to>
    <xdr:graphicFrame macro="">
      <xdr:nvGraphicFramePr>
        <xdr:cNvPr id="4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0</xdr:row>
      <xdr:rowOff>114300</xdr:rowOff>
    </xdr:from>
    <xdr:to>
      <xdr:col>20</xdr:col>
      <xdr:colOff>400050</xdr:colOff>
      <xdr:row>15</xdr:row>
      <xdr:rowOff>0</xdr:rowOff>
    </xdr:to>
    <xdr:graphicFrame macro="">
      <xdr:nvGraphicFramePr>
        <xdr:cNvPr id="5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34</xdr:row>
      <xdr:rowOff>47625</xdr:rowOff>
    </xdr:from>
    <xdr:to>
      <xdr:col>7</xdr:col>
      <xdr:colOff>323850</xdr:colOff>
      <xdr:row>48</xdr:row>
      <xdr:rowOff>123825</xdr:rowOff>
    </xdr:to>
    <xdr:graphicFrame macro="">
      <xdr:nvGraphicFramePr>
        <xdr:cNvPr id="6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276225</xdr:colOff>
      <xdr:row>52</xdr:row>
      <xdr:rowOff>114300</xdr:rowOff>
    </xdr:from>
    <xdr:to>
      <xdr:col>12</xdr:col>
      <xdr:colOff>581025</xdr:colOff>
      <xdr:row>67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E24" sqref="E24"/>
    </sheetView>
  </sheetViews>
  <sheetFormatPr defaultRowHeight="15"/>
  <cols>
    <col min="1" max="1" width="9.42578125" bestFit="1" customWidth="1"/>
    <col min="2" max="2" width="5.85546875" bestFit="1" customWidth="1"/>
    <col min="3" max="3" width="12.85546875" bestFit="1" customWidth="1"/>
    <col min="4" max="4" width="30.5703125" customWidth="1"/>
    <col min="5" max="5" width="17.5703125" bestFit="1" customWidth="1"/>
    <col min="6" max="7" width="18.57031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18</v>
      </c>
      <c r="F1" s="1"/>
      <c r="G1" s="1"/>
    </row>
    <row r="2" spans="1:7">
      <c r="A2" s="2">
        <v>40210</v>
      </c>
      <c r="B2" s="1">
        <v>5</v>
      </c>
      <c r="C2" s="1">
        <v>3</v>
      </c>
      <c r="D2" s="1">
        <v>21</v>
      </c>
      <c r="E2" s="1">
        <f>C20/D2</f>
        <v>8.7142857142857135</v>
      </c>
      <c r="F2" s="1"/>
      <c r="G2" s="1"/>
    </row>
    <row r="3" spans="1:7">
      <c r="A3" s="2">
        <v>40217</v>
      </c>
      <c r="B3" s="1">
        <v>6</v>
      </c>
      <c r="C3" s="1">
        <v>8</v>
      </c>
      <c r="D3" s="1">
        <v>41</v>
      </c>
      <c r="E3" s="1">
        <f t="shared" ref="E3:E16" si="0">C21/D3</f>
        <v>5.5609756097560972</v>
      </c>
      <c r="F3" s="1"/>
      <c r="G3" s="1"/>
    </row>
    <row r="4" spans="1:7">
      <c r="A4" s="2">
        <v>40224</v>
      </c>
      <c r="B4" s="1">
        <v>7</v>
      </c>
      <c r="C4" s="1">
        <v>24</v>
      </c>
      <c r="D4" s="1">
        <v>115</v>
      </c>
      <c r="E4" s="1">
        <f t="shared" si="0"/>
        <v>2.4956521739130433</v>
      </c>
      <c r="F4" s="1"/>
      <c r="G4" s="1"/>
    </row>
    <row r="5" spans="1:7">
      <c r="A5" s="2">
        <v>40231</v>
      </c>
      <c r="B5" s="1">
        <v>8</v>
      </c>
      <c r="C5" s="1">
        <v>41</v>
      </c>
      <c r="D5" s="1">
        <v>197</v>
      </c>
      <c r="E5" s="1">
        <f t="shared" si="0"/>
        <v>2.3096446700507616</v>
      </c>
      <c r="F5" s="1"/>
      <c r="G5" s="1"/>
    </row>
    <row r="6" spans="1:7">
      <c r="A6" s="2">
        <v>40238</v>
      </c>
      <c r="B6" s="1">
        <v>9</v>
      </c>
      <c r="C6" s="1">
        <v>88</v>
      </c>
      <c r="D6" s="1">
        <v>408</v>
      </c>
      <c r="E6" s="1">
        <f t="shared" si="0"/>
        <v>2.6323529411764706</v>
      </c>
      <c r="F6" s="1"/>
      <c r="G6" s="1"/>
    </row>
    <row r="7" spans="1:7">
      <c r="A7" s="2">
        <v>40245</v>
      </c>
      <c r="B7" s="1">
        <v>10</v>
      </c>
      <c r="C7" s="1">
        <v>111</v>
      </c>
      <c r="D7" s="1">
        <v>499</v>
      </c>
      <c r="E7" s="1">
        <f t="shared" si="0"/>
        <v>3.0721442885771544</v>
      </c>
      <c r="F7" s="1"/>
      <c r="G7" s="1"/>
    </row>
    <row r="8" spans="1:7">
      <c r="A8" s="2">
        <v>40252</v>
      </c>
      <c r="B8" s="1">
        <v>11</v>
      </c>
      <c r="C8" s="1">
        <v>121</v>
      </c>
      <c r="D8" s="1">
        <v>550</v>
      </c>
      <c r="E8" s="1">
        <f t="shared" si="0"/>
        <v>3.5890909090909089</v>
      </c>
      <c r="F8" s="1"/>
      <c r="G8" s="1"/>
    </row>
    <row r="9" spans="1:7">
      <c r="A9" s="2">
        <v>40259</v>
      </c>
      <c r="B9" s="1">
        <v>12</v>
      </c>
      <c r="C9" s="1">
        <v>135</v>
      </c>
      <c r="D9" s="1">
        <v>624</v>
      </c>
      <c r="E9" s="1">
        <f t="shared" si="0"/>
        <v>3.983974358974359</v>
      </c>
      <c r="F9" s="1"/>
      <c r="G9" s="1"/>
    </row>
    <row r="10" spans="1:7">
      <c r="A10" s="2">
        <v>40266</v>
      </c>
      <c r="B10" s="1">
        <v>13</v>
      </c>
      <c r="C10" s="1">
        <v>153</v>
      </c>
      <c r="D10" s="1">
        <v>690</v>
      </c>
      <c r="E10" s="1">
        <f t="shared" si="0"/>
        <v>4.2275362318840584</v>
      </c>
      <c r="F10" s="1"/>
      <c r="G10" s="1"/>
    </row>
    <row r="11" spans="1:7">
      <c r="A11" s="2">
        <v>40273</v>
      </c>
      <c r="B11" s="1">
        <v>14</v>
      </c>
      <c r="C11" s="1">
        <v>164</v>
      </c>
      <c r="D11" s="1">
        <v>746</v>
      </c>
      <c r="E11" s="1">
        <f t="shared" si="0"/>
        <v>4.3579088471849863</v>
      </c>
      <c r="F11" s="1"/>
      <c r="G11" s="1"/>
    </row>
    <row r="12" spans="1:7">
      <c r="A12" s="2">
        <v>40280</v>
      </c>
      <c r="B12" s="1">
        <v>15</v>
      </c>
      <c r="C12" s="1">
        <v>185</v>
      </c>
      <c r="D12" s="1">
        <v>833</v>
      </c>
      <c r="E12" s="1">
        <f t="shared" si="0"/>
        <v>4.5846338535414164</v>
      </c>
      <c r="F12" s="1"/>
      <c r="G12" s="1"/>
    </row>
    <row r="13" spans="1:7">
      <c r="A13" s="2">
        <v>40287</v>
      </c>
      <c r="B13" s="1">
        <v>16</v>
      </c>
      <c r="C13" s="1">
        <v>207</v>
      </c>
      <c r="D13" s="1">
        <v>927</v>
      </c>
      <c r="E13" s="1">
        <f t="shared" si="0"/>
        <v>4.6019417475728153</v>
      </c>
      <c r="F13" s="1"/>
      <c r="G13" s="1"/>
    </row>
    <row r="14" spans="1:7">
      <c r="A14" s="2">
        <v>40294</v>
      </c>
      <c r="B14" s="1">
        <v>17</v>
      </c>
      <c r="C14" s="1">
        <v>234</v>
      </c>
      <c r="D14" s="1">
        <v>1031</v>
      </c>
      <c r="E14" s="1">
        <f t="shared" si="0"/>
        <v>4.6207565470417071</v>
      </c>
      <c r="F14" s="1"/>
      <c r="G14" s="1"/>
    </row>
    <row r="15" spans="1:7">
      <c r="A15" s="2">
        <v>40301</v>
      </c>
      <c r="B15" s="1">
        <v>18</v>
      </c>
      <c r="C15" s="1">
        <v>244</v>
      </c>
      <c r="D15" s="1">
        <v>1101</v>
      </c>
      <c r="E15" s="1">
        <f t="shared" si="0"/>
        <v>4.7811080835604001</v>
      </c>
      <c r="F15" s="1"/>
      <c r="G15" s="1"/>
    </row>
    <row r="16" spans="1:7">
      <c r="A16" s="2">
        <v>40308</v>
      </c>
      <c r="B16" s="1">
        <v>19</v>
      </c>
      <c r="C16" s="1">
        <v>266</v>
      </c>
      <c r="D16" s="1">
        <v>1169</v>
      </c>
      <c r="E16" s="1">
        <f t="shared" si="0"/>
        <v>4.929854576561163</v>
      </c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 t="s">
        <v>0</v>
      </c>
      <c r="B19" s="1" t="s">
        <v>1</v>
      </c>
      <c r="C19" s="1" t="s">
        <v>4</v>
      </c>
      <c r="D19" s="1" t="s">
        <v>5</v>
      </c>
      <c r="E19" s="1" t="s">
        <v>6</v>
      </c>
      <c r="F19" s="1" t="s">
        <v>7</v>
      </c>
      <c r="G19" s="1" t="s">
        <v>8</v>
      </c>
    </row>
    <row r="20" spans="1:7">
      <c r="A20" s="2">
        <v>40210</v>
      </c>
      <c r="B20" s="1">
        <v>5</v>
      </c>
      <c r="C20" s="1">
        <v>183</v>
      </c>
      <c r="D20" s="3">
        <v>62.77</v>
      </c>
      <c r="E20" s="1">
        <v>676</v>
      </c>
      <c r="F20" s="1">
        <v>240</v>
      </c>
      <c r="G20" s="1">
        <v>62</v>
      </c>
    </row>
    <row r="21" spans="1:7">
      <c r="A21" s="2">
        <v>40217</v>
      </c>
      <c r="B21" s="1">
        <v>6</v>
      </c>
      <c r="C21" s="1">
        <v>228</v>
      </c>
      <c r="D21" s="3">
        <v>1544.96</v>
      </c>
      <c r="E21" s="1">
        <v>817</v>
      </c>
      <c r="F21" s="1">
        <v>255</v>
      </c>
      <c r="G21" s="1">
        <v>238</v>
      </c>
    </row>
    <row r="22" spans="1:7">
      <c r="A22" s="2">
        <v>40224</v>
      </c>
      <c r="B22" s="1">
        <v>7</v>
      </c>
      <c r="C22" s="1">
        <v>287</v>
      </c>
      <c r="D22" s="3">
        <v>1987.05</v>
      </c>
      <c r="E22" s="1">
        <v>983</v>
      </c>
      <c r="F22" s="1">
        <v>278</v>
      </c>
      <c r="G22" s="1">
        <v>524</v>
      </c>
    </row>
    <row r="23" spans="1:7">
      <c r="A23" s="2">
        <v>40231</v>
      </c>
      <c r="B23" s="1">
        <v>8</v>
      </c>
      <c r="C23" s="1">
        <v>455</v>
      </c>
      <c r="D23" s="3">
        <v>5056.8100000000004</v>
      </c>
      <c r="E23" s="1">
        <v>1532</v>
      </c>
      <c r="F23" s="1">
        <v>331</v>
      </c>
      <c r="G23" s="1">
        <v>1117</v>
      </c>
    </row>
    <row r="24" spans="1:7">
      <c r="A24" s="2">
        <v>40238</v>
      </c>
      <c r="B24" s="1">
        <v>9</v>
      </c>
      <c r="C24" s="1">
        <v>1074</v>
      </c>
      <c r="D24" s="3">
        <v>17361.310000000001</v>
      </c>
      <c r="E24" s="1">
        <v>3327</v>
      </c>
      <c r="F24" s="1">
        <v>450</v>
      </c>
      <c r="G24" s="1">
        <v>2731</v>
      </c>
    </row>
    <row r="25" spans="1:7">
      <c r="A25" s="2">
        <v>40245</v>
      </c>
      <c r="B25" s="1">
        <v>10</v>
      </c>
      <c r="C25" s="1">
        <v>1533</v>
      </c>
      <c r="D25" s="3">
        <v>29240.37</v>
      </c>
      <c r="E25" s="1">
        <v>4931</v>
      </c>
      <c r="F25" s="1">
        <v>524</v>
      </c>
      <c r="G25" s="1">
        <v>4151</v>
      </c>
    </row>
    <row r="26" spans="1:7">
      <c r="A26" s="2">
        <v>40252</v>
      </c>
      <c r="B26" s="1">
        <v>11</v>
      </c>
      <c r="C26" s="1">
        <v>1974</v>
      </c>
      <c r="D26" s="3">
        <v>53107.12</v>
      </c>
      <c r="E26" s="1">
        <v>6377</v>
      </c>
      <c r="F26" s="1">
        <v>571</v>
      </c>
      <c r="G26" s="1">
        <v>5502</v>
      </c>
    </row>
    <row r="27" spans="1:7">
      <c r="A27" s="2">
        <v>40259</v>
      </c>
      <c r="B27" s="1">
        <v>12</v>
      </c>
      <c r="C27" s="1">
        <v>2486</v>
      </c>
      <c r="D27" s="3">
        <v>67671.399999999994</v>
      </c>
      <c r="E27" s="1">
        <v>8167</v>
      </c>
      <c r="F27" s="1">
        <v>618</v>
      </c>
      <c r="G27" s="1">
        <v>7078</v>
      </c>
    </row>
    <row r="28" spans="1:7">
      <c r="A28" s="2">
        <v>40266</v>
      </c>
      <c r="B28" s="1">
        <v>13</v>
      </c>
      <c r="C28" s="1">
        <v>2917</v>
      </c>
      <c r="D28" s="3">
        <v>76612.639999999999</v>
      </c>
      <c r="E28" s="1">
        <v>9662</v>
      </c>
      <c r="F28" s="1">
        <v>693</v>
      </c>
      <c r="G28" s="1">
        <v>8490</v>
      </c>
    </row>
    <row r="29" spans="1:7">
      <c r="A29" s="2">
        <v>40273</v>
      </c>
      <c r="B29" s="1">
        <v>14</v>
      </c>
      <c r="C29" s="1">
        <v>3251</v>
      </c>
      <c r="D29" s="3">
        <v>90069.11</v>
      </c>
      <c r="E29" s="1">
        <v>11421</v>
      </c>
      <c r="F29" s="1">
        <v>745</v>
      </c>
      <c r="G29" s="1">
        <v>9701</v>
      </c>
    </row>
    <row r="30" spans="1:7">
      <c r="A30" s="2">
        <v>40280</v>
      </c>
      <c r="B30" s="1">
        <v>15</v>
      </c>
      <c r="C30" s="1">
        <v>3819</v>
      </c>
      <c r="D30" s="3">
        <v>112266.83</v>
      </c>
      <c r="E30" s="1">
        <v>13219</v>
      </c>
      <c r="F30" s="1">
        <v>810</v>
      </c>
      <c r="G30" s="1">
        <v>11474</v>
      </c>
    </row>
    <row r="31" spans="1:7">
      <c r="A31" s="2">
        <v>40287</v>
      </c>
      <c r="B31" s="1">
        <v>16</v>
      </c>
      <c r="C31" s="1">
        <v>4266</v>
      </c>
      <c r="D31" s="3">
        <v>123618.56</v>
      </c>
      <c r="E31" s="1">
        <v>15071</v>
      </c>
      <c r="F31" s="1">
        <v>871</v>
      </c>
      <c r="G31" s="1">
        <v>13134</v>
      </c>
    </row>
    <row r="32" spans="1:7">
      <c r="A32" s="2">
        <v>40294</v>
      </c>
      <c r="B32" s="1">
        <v>17</v>
      </c>
      <c r="C32" s="1">
        <v>4764</v>
      </c>
      <c r="D32" s="3">
        <v>135341.76000000001</v>
      </c>
      <c r="E32" s="1">
        <v>16718</v>
      </c>
      <c r="F32" s="1">
        <v>912</v>
      </c>
      <c r="G32" s="1">
        <v>15047</v>
      </c>
    </row>
    <row r="33" spans="1:7">
      <c r="A33" s="2">
        <v>40301</v>
      </c>
      <c r="B33" s="1">
        <v>18</v>
      </c>
      <c r="C33" s="1">
        <v>5264</v>
      </c>
      <c r="D33" s="3">
        <v>153445.65</v>
      </c>
      <c r="E33" s="1">
        <v>18495</v>
      </c>
      <c r="F33" s="1">
        <v>945</v>
      </c>
      <c r="G33" s="1">
        <v>16978</v>
      </c>
    </row>
    <row r="34" spans="1:7">
      <c r="A34" s="2">
        <v>40308</v>
      </c>
      <c r="B34" s="1">
        <v>19</v>
      </c>
      <c r="C34" s="1">
        <v>5763</v>
      </c>
      <c r="D34" s="3">
        <v>177242.62</v>
      </c>
      <c r="E34" s="1">
        <v>20172</v>
      </c>
      <c r="F34" s="1">
        <v>998</v>
      </c>
      <c r="G34" s="1">
        <v>19033</v>
      </c>
    </row>
    <row r="38" spans="1:7">
      <c r="E38" s="5" t="s">
        <v>12</v>
      </c>
    </row>
    <row r="40" spans="1:7">
      <c r="D40" t="s">
        <v>14</v>
      </c>
      <c r="E40">
        <v>30.21</v>
      </c>
    </row>
    <row r="41" spans="1:7">
      <c r="D41" t="s">
        <v>11</v>
      </c>
      <c r="E41" s="4">
        <v>0.85</v>
      </c>
    </row>
    <row r="42" spans="1:7">
      <c r="D42" t="s">
        <v>9</v>
      </c>
      <c r="E42">
        <v>3.6143999999999998</v>
      </c>
    </row>
    <row r="43" spans="1:7">
      <c r="D43" t="s">
        <v>10</v>
      </c>
      <c r="E43">
        <v>4.8384600000000004</v>
      </c>
    </row>
    <row r="44" spans="1:7">
      <c r="D44" t="s">
        <v>15</v>
      </c>
      <c r="E44">
        <v>97.94</v>
      </c>
    </row>
    <row r="45" spans="1:7">
      <c r="D45" t="s">
        <v>13</v>
      </c>
      <c r="E45">
        <v>3.1678000000000002</v>
      </c>
    </row>
    <row r="51" spans="6:8">
      <c r="F51" s="6">
        <v>746</v>
      </c>
    </row>
    <row r="52" spans="6:8">
      <c r="F52">
        <v>634</v>
      </c>
    </row>
    <row r="53" spans="6:8">
      <c r="G53" t="s">
        <v>16</v>
      </c>
      <c r="H53" s="7">
        <f>F52/F51</f>
        <v>0.84986595174262736</v>
      </c>
    </row>
    <row r="54" spans="6:8">
      <c r="G54" t="s">
        <v>17</v>
      </c>
      <c r="H54" s="7">
        <f>1-H53</f>
        <v>0.15013404825737264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0" sqref="A10"/>
    </sheetView>
  </sheetViews>
  <sheetFormatPr defaultRowHeight="15"/>
  <sheetData/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Grafieken</vt:lpstr>
      <vt:lpstr>Blad3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 Nuenen</dc:creator>
  <cp:lastModifiedBy>Ivo Hunink</cp:lastModifiedBy>
  <dcterms:created xsi:type="dcterms:W3CDTF">2010-05-11T10:42:44Z</dcterms:created>
  <dcterms:modified xsi:type="dcterms:W3CDTF">2010-05-20T14:32:01Z</dcterms:modified>
</cp:coreProperties>
</file>